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705" yWindow="-60" windowWidth="14085" windowHeight="11160"/>
  </bookViews>
  <sheets>
    <sheet name="Itens de Relevância" sheetId="7" r:id="rId1"/>
    <sheet name="Plan1" sheetId="8" r:id="rId2"/>
  </sheets>
  <externalReferences>
    <externalReference r:id="rId3"/>
  </externalReferences>
  <definedNames>
    <definedName name="_xlnm.Print_Area" localSheetId="0">'Itens de Relevância'!$A$2:$K$67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7"/>
  <c r="C8"/>
  <c r="E7"/>
  <c r="C7"/>
  <c r="E6"/>
  <c r="C6"/>
  <c r="F7" l="1"/>
  <c r="F8"/>
  <c r="F6"/>
</calcChain>
</file>

<file path=xl/sharedStrings.xml><?xml version="1.0" encoding="utf-8"?>
<sst xmlns="http://schemas.openxmlformats.org/spreadsheetml/2006/main" count="18" uniqueCount="16">
  <si>
    <t>ITENS DE RELEVÂNCIA</t>
  </si>
  <si>
    <t>Unidade</t>
  </si>
  <si>
    <t>Quant.</t>
  </si>
  <si>
    <t>Quant a solicitar  em  edital</t>
  </si>
  <si>
    <t>Descrição</t>
  </si>
  <si>
    <t>Item</t>
  </si>
  <si>
    <t>A</t>
  </si>
  <si>
    <t>B</t>
  </si>
  <si>
    <t>C</t>
  </si>
  <si>
    <t>M2</t>
  </si>
  <si>
    <t>Cordeirópolis, 02 de Fevereiro de 2022</t>
  </si>
  <si>
    <t>Obra :  Construção de Banheiros Publicos e Banco 24 HR</t>
  </si>
  <si>
    <t>MARCELO J.COGHI</t>
  </si>
  <si>
    <t xml:space="preserve">SECRETÁRIO MUNICIPAL DE </t>
  </si>
  <si>
    <t>OBRAS E PLANEJAMENTO</t>
  </si>
  <si>
    <t>Construção de Banheiros Publicos e Banco 24 HR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</si>
</sst>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#,##0.00\ ;&quot; (&quot;#,##0.00\);&quot; -&quot;#\ ;@\ 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</font>
    <font>
      <sz val="11"/>
      <color theme="1"/>
      <name val="Arial"/>
      <family val="2"/>
    </font>
    <font>
      <b/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0" fontId="1" fillId="3" borderId="0" xfId="1" applyFill="1"/>
    <xf numFmtId="0" fontId="0" fillId="0" borderId="0" xfId="0" applyAlignment="1">
      <alignment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3" applyFont="1" applyBorder="1"/>
    <xf numFmtId="0" fontId="7" fillId="0" borderId="1" xfId="3" applyFont="1" applyBorder="1" applyAlignment="1">
      <alignment horizontal="center"/>
    </xf>
    <xf numFmtId="0" fontId="7" fillId="2" borderId="1" xfId="3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" fillId="3" borderId="0" xfId="1" applyFill="1" applyBorder="1"/>
    <xf numFmtId="2" fontId="11" fillId="0" borderId="2" xfId="0" applyNumberFormat="1" applyFont="1" applyBorder="1" applyAlignment="1">
      <alignment horizontal="center" vertical="center"/>
    </xf>
    <xf numFmtId="4" fontId="9" fillId="0" borderId="1" xfId="3" applyNumberFormat="1" applyFont="1" applyBorder="1" applyAlignment="1">
      <alignment horizontal="left" vertical="center" wrapText="1"/>
    </xf>
    <xf numFmtId="0" fontId="0" fillId="4" borderId="0" xfId="0" applyFont="1" applyFill="1" applyProtection="1"/>
    <xf numFmtId="0" fontId="9" fillId="4" borderId="0" xfId="0" applyFont="1" applyFill="1" applyProtection="1"/>
    <xf numFmtId="165" fontId="0" fillId="4" borderId="0" xfId="7" applyNumberFormat="1" applyFont="1" applyFill="1" applyBorder="1" applyAlignment="1" applyProtection="1"/>
    <xf numFmtId="17" fontId="13" fillId="4" borderId="0" xfId="1" applyNumberFormat="1" applyFont="1" applyFill="1" applyBorder="1" applyAlignment="1" applyProtection="1">
      <alignment horizontal="center" wrapText="1"/>
    </xf>
    <xf numFmtId="17" fontId="13" fillId="4" borderId="0" xfId="1" applyNumberFormat="1" applyFont="1" applyFill="1" applyBorder="1" applyAlignment="1" applyProtection="1">
      <alignment horizontal="right" wrapText="1"/>
    </xf>
    <xf numFmtId="4" fontId="14" fillId="3" borderId="0" xfId="6" applyNumberFormat="1" applyFont="1" applyFill="1" applyBorder="1" applyAlignment="1">
      <alignment vertical="center"/>
    </xf>
    <xf numFmtId="4" fontId="14" fillId="4" borderId="0" xfId="6" applyNumberFormat="1" applyFont="1" applyFill="1" applyBorder="1" applyAlignment="1" applyProtection="1">
      <alignment vertical="center"/>
    </xf>
    <xf numFmtId="0" fontId="15" fillId="3" borderId="0" xfId="0" applyFont="1" applyFill="1" applyBorder="1" applyAlignment="1">
      <alignment vertical="center" wrapText="1"/>
    </xf>
    <xf numFmtId="165" fontId="16" fillId="4" borderId="0" xfId="8" applyNumberFormat="1" applyFont="1" applyFill="1" applyBorder="1" applyAlignment="1" applyProtection="1"/>
    <xf numFmtId="4" fontId="14" fillId="3" borderId="0" xfId="6" applyNumberFormat="1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17" fillId="0" borderId="0" xfId="0" applyFont="1"/>
    <xf numFmtId="4" fontId="14" fillId="4" borderId="0" xfId="6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7" fillId="2" borderId="7" xfId="3" applyFont="1" applyFill="1" applyBorder="1" applyAlignment="1">
      <alignment horizontal="center" wrapText="1"/>
    </xf>
    <xf numFmtId="0" fontId="7" fillId="2" borderId="3" xfId="3" applyFont="1" applyFill="1" applyBorder="1" applyAlignment="1">
      <alignment horizontal="center" wrapText="1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</cellXfs>
  <cellStyles count="9">
    <cellStyle name="Normal" xfId="0" builtinId="0"/>
    <cellStyle name="Normal 2" xfId="1"/>
    <cellStyle name="Normal 2 2" xfId="3"/>
    <cellStyle name="Separador de milhares" xfId="6" builtinId="3"/>
    <cellStyle name="Separador de milhares 2" xfId="2"/>
    <cellStyle name="Separador de milhares_Rua dos Coroados" xfId="8"/>
    <cellStyle name="Separador de milhares_Rua dos Coroados 2 2" xfId="7"/>
    <cellStyle name="Vírgula 2" xfId="5"/>
    <cellStyle name="Vírgula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23396</xdr:colOff>
      <xdr:row>1</xdr:row>
      <xdr:rowOff>40036</xdr:rowOff>
    </xdr:from>
    <xdr:to>
      <xdr:col>2</xdr:col>
      <xdr:colOff>1164996</xdr:colOff>
      <xdr:row>1</xdr:row>
      <xdr:rowOff>655856</xdr:rowOff>
    </xdr:to>
    <xdr:pic>
      <xdr:nvPicPr>
        <xdr:cNvPr id="2" name="Imagem 1" descr="cabeçalho_3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532" y="232460"/>
          <a:ext cx="1555312" cy="6158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Or&#231;amentaria%20e%20Cronogram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ilha Orçamentária"/>
      <sheetName val="Cronograma"/>
    </sheetNames>
    <sheetDataSet>
      <sheetData sheetId="0">
        <row r="17">
          <cell r="D17" t="str">
            <v xml:space="preserve"> EXECUÇÃO DE RADIER, ESPESSURA DE 10 CM, FCK = 30 MPA, COM USO DE FORMAS EM MADEIRA SERRADA. AF_09/2021</v>
          </cell>
          <cell r="F17">
            <v>26.94</v>
          </cell>
        </row>
        <row r="28">
          <cell r="D28" t="str">
            <v xml:space="preserve"> ALVENARIA DE BLOCOS DE CONCRETO ESTRUTURAL 14X19X29 CM, (ESPESSURA 14 CM) FBK = 14,0 MPA, PARA PAREDES COM ÁREA LÍQUIDA MENOR QUE 6M², SEM VÃOS, UTI LIZANDO COLHER DE PEDREIRO. AF_12/2014</v>
          </cell>
          <cell r="F28">
            <v>56.08</v>
          </cell>
        </row>
        <row r="109">
          <cell r="D109" t="str">
            <v>INSTALAÇÃO DE VIDRO TEMPERADO, E = 10 MM, ENCAIXADO EM PERFIL U. AF_01/2021_P</v>
          </cell>
          <cell r="F109">
            <v>17.399999999999999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24"/>
  <sheetViews>
    <sheetView tabSelected="1" zoomScale="99" zoomScaleNormal="99" workbookViewId="0">
      <selection activeCell="B1" sqref="B1"/>
    </sheetView>
  </sheetViews>
  <sheetFormatPr defaultRowHeight="15"/>
  <cols>
    <col min="2" max="2" width="6.140625" customWidth="1"/>
    <col min="3" max="3" width="71" customWidth="1"/>
    <col min="4" max="4" width="10.5703125" customWidth="1"/>
    <col min="5" max="5" width="12.28515625" bestFit="1" customWidth="1"/>
    <col min="6" max="6" width="15.85546875" customWidth="1"/>
  </cols>
  <sheetData>
    <row r="2" spans="2:8" s="1" customFormat="1" ht="93" customHeight="1">
      <c r="B2" s="33" t="s">
        <v>0</v>
      </c>
      <c r="C2" s="34"/>
      <c r="D2" s="34"/>
      <c r="E2" s="34"/>
      <c r="F2" s="35"/>
      <c r="G2" s="14"/>
      <c r="H2" s="14"/>
    </row>
    <row r="3" spans="2:8" s="1" customFormat="1" ht="42.75" customHeight="1">
      <c r="B3" s="36" t="s">
        <v>11</v>
      </c>
      <c r="C3" s="37"/>
      <c r="D3" s="37"/>
      <c r="E3" s="37"/>
      <c r="F3" s="9"/>
      <c r="G3" s="14"/>
      <c r="H3" s="14"/>
    </row>
    <row r="4" spans="2:8" ht="15.75">
      <c r="B4" s="6"/>
      <c r="C4" s="7"/>
      <c r="D4" s="6"/>
      <c r="E4" s="6"/>
      <c r="F4" s="31" t="s">
        <v>3</v>
      </c>
    </row>
    <row r="5" spans="2:8" ht="33.75" customHeight="1">
      <c r="B5" s="13" t="s">
        <v>5</v>
      </c>
      <c r="C5" s="8" t="s">
        <v>4</v>
      </c>
      <c r="D5" s="8" t="s">
        <v>1</v>
      </c>
      <c r="E5" s="8" t="s">
        <v>2</v>
      </c>
      <c r="F5" s="32"/>
    </row>
    <row r="6" spans="2:8" s="2" customFormat="1" ht="30" customHeight="1">
      <c r="B6" s="11" t="s">
        <v>6</v>
      </c>
      <c r="C6" s="16" t="str">
        <f>'[1]Planilha Orçamentária'!$D$17</f>
        <v xml:space="preserve"> EXECUÇÃO DE RADIER, ESPESSURA DE 10 CM, FCK = 30 MPA, COM USO DE FORMAS EM MADEIRA SERRADA. AF_09/2021</v>
      </c>
      <c r="D6" s="10" t="s">
        <v>9</v>
      </c>
      <c r="E6" s="10">
        <f>'[1]Planilha Orçamentária'!$F$17</f>
        <v>26.94</v>
      </c>
      <c r="F6" s="15">
        <f t="shared" ref="F6:F8" si="0">E6*0.5</f>
        <v>13.47</v>
      </c>
    </row>
    <row r="7" spans="2:8" ht="30" customHeight="1">
      <c r="B7" s="12" t="s">
        <v>7</v>
      </c>
      <c r="C7" s="16" t="str">
        <f>'[1]Planilha Orçamentária'!$D$28</f>
        <v xml:space="preserve"> ALVENARIA DE BLOCOS DE CONCRETO ESTRUTURAL 14X19X29 CM, (ESPESSURA 14 CM) FBK = 14,0 MPA, PARA PAREDES COM ÁREA LÍQUIDA MENOR QUE 6M², SEM VÃOS, UTI LIZANDO COLHER DE PEDREIRO. AF_12/2014</v>
      </c>
      <c r="D7" s="10" t="s">
        <v>9</v>
      </c>
      <c r="E7" s="10">
        <f>'[1]Planilha Orçamentária'!$F$28</f>
        <v>56.08</v>
      </c>
      <c r="F7" s="15">
        <f t="shared" si="0"/>
        <v>28.04</v>
      </c>
    </row>
    <row r="8" spans="2:8" ht="30" customHeight="1">
      <c r="B8" s="12" t="s">
        <v>8</v>
      </c>
      <c r="C8" s="16" t="str">
        <f>'[1]Planilha Orçamentária'!$D$109</f>
        <v>INSTALAÇÃO DE VIDRO TEMPERADO, E = 10 MM, ENCAIXADO EM PERFIL U. AF_01/2021_P</v>
      </c>
      <c r="D8" s="10" t="s">
        <v>9</v>
      </c>
      <c r="E8" s="10">
        <f>'[1]Planilha Orçamentária'!$F$109</f>
        <v>17.399999999999999</v>
      </c>
      <c r="F8" s="15">
        <f t="shared" si="0"/>
        <v>8.6999999999999993</v>
      </c>
    </row>
    <row r="9" spans="2:8">
      <c r="C9" s="30"/>
      <c r="D9" s="30"/>
      <c r="E9" s="30"/>
      <c r="F9" s="30"/>
    </row>
    <row r="10" spans="2:8">
      <c r="C10" s="3"/>
      <c r="D10" s="3"/>
      <c r="E10" s="3"/>
      <c r="F10" s="3"/>
    </row>
    <row r="11" spans="2:8">
      <c r="C11" s="3"/>
      <c r="D11" s="3"/>
      <c r="E11" s="3"/>
      <c r="F11" s="3"/>
    </row>
    <row r="12" spans="2:8">
      <c r="C12" s="3"/>
      <c r="D12" s="3"/>
      <c r="E12" s="3"/>
      <c r="F12" s="3"/>
    </row>
    <row r="13" spans="2:8">
      <c r="C13" s="30" t="s">
        <v>10</v>
      </c>
      <c r="D13" s="30"/>
      <c r="E13" s="30"/>
      <c r="F13" s="30"/>
    </row>
    <row r="14" spans="2:8">
      <c r="C14" s="3"/>
      <c r="D14" s="3"/>
      <c r="E14" s="3"/>
      <c r="F14" s="3"/>
    </row>
    <row r="15" spans="2:8">
      <c r="C15" s="3"/>
      <c r="D15" s="3"/>
      <c r="E15" s="3"/>
      <c r="F15" s="3"/>
    </row>
    <row r="16" spans="2:8">
      <c r="C16" s="3"/>
      <c r="D16" s="3"/>
      <c r="E16" s="3"/>
      <c r="F16" s="3"/>
    </row>
    <row r="17" spans="2:6">
      <c r="C17" s="3"/>
      <c r="D17" s="3"/>
      <c r="E17" s="3"/>
      <c r="F17" s="3"/>
    </row>
    <row r="18" spans="2:6">
      <c r="B18" s="17"/>
      <c r="C18" s="18"/>
      <c r="D18" s="19"/>
      <c r="E18" s="3"/>
      <c r="F18" s="3"/>
    </row>
    <row r="19" spans="2:6">
      <c r="B19" s="20"/>
      <c r="C19" s="29"/>
      <c r="D19" s="29"/>
      <c r="E19" s="3"/>
      <c r="F19" s="3"/>
    </row>
    <row r="20" spans="2:6">
      <c r="B20" s="21"/>
      <c r="C20" s="26" t="s">
        <v>12</v>
      </c>
      <c r="D20" s="22"/>
      <c r="E20" s="3"/>
      <c r="F20" s="3"/>
    </row>
    <row r="21" spans="2:6">
      <c r="B21" s="23"/>
      <c r="C21" s="27" t="s">
        <v>13</v>
      </c>
      <c r="D21" s="24"/>
    </row>
    <row r="22" spans="2:6">
      <c r="B22" s="25"/>
      <c r="C22" s="27" t="s">
        <v>14</v>
      </c>
      <c r="D22" s="24"/>
    </row>
    <row r="23" spans="2:6" ht="19.5">
      <c r="C23" s="4"/>
    </row>
    <row r="24" spans="2:6" ht="15.75">
      <c r="C24" s="5"/>
    </row>
  </sheetData>
  <mergeCells count="6">
    <mergeCell ref="C19:D19"/>
    <mergeCell ref="C13:F13"/>
    <mergeCell ref="F4:F5"/>
    <mergeCell ref="B2:F2"/>
    <mergeCell ref="C9:F9"/>
    <mergeCell ref="B3:E3"/>
  </mergeCells>
  <pageMargins left="1.1399999999999999" right="0.51181102362204722" top="0.78740157480314965" bottom="0.78740157480314965" header="0.31496062992125984" footer="0.31496062992125984"/>
  <pageSetup paperSize="9" scale="67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0"/>
  <sheetViews>
    <sheetView topLeftCell="A4" workbookViewId="0">
      <selection activeCell="B10" sqref="B10"/>
    </sheetView>
  </sheetViews>
  <sheetFormatPr defaultRowHeight="15"/>
  <sheetData>
    <row r="10" spans="2:2" ht="26.25">
      <c r="B10" s="28" t="s">
        <v>15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Itens de Relevância</vt:lpstr>
      <vt:lpstr>Plan1</vt:lpstr>
      <vt:lpstr>'Itens de Relevância'!Area_de_impressao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alexandre</cp:lastModifiedBy>
  <cp:lastPrinted>2022-02-17T16:44:32Z</cp:lastPrinted>
  <dcterms:created xsi:type="dcterms:W3CDTF">2014-10-13T17:21:51Z</dcterms:created>
  <dcterms:modified xsi:type="dcterms:W3CDTF">2022-03-14T12:32:35Z</dcterms:modified>
</cp:coreProperties>
</file>