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1840" windowHeight="9915" tabRatio="752"/>
  </bookViews>
  <sheets>
    <sheet name="GERAL" sheetId="31" r:id="rId1"/>
    <sheet name="UNITARIO" sheetId="32" r:id="rId2"/>
    <sheet name="Plan2" sheetId="2" r:id="rId3"/>
    <sheet name="Plan3" sheetId="3" r:id="rId4"/>
  </sheets>
  <definedNames>
    <definedName name="_xlnm.Print_Area" localSheetId="0">GERAL!$A$1:$G$17</definedName>
  </definedNames>
  <calcPr calcId="124519"/>
</workbook>
</file>

<file path=xl/calcChain.xml><?xml version="1.0" encoding="utf-8"?>
<calcChain xmlns="http://schemas.openxmlformats.org/spreadsheetml/2006/main">
  <c r="L24" i="32"/>
  <c r="I24"/>
  <c r="L23"/>
  <c r="I23"/>
  <c r="M23"/>
  <c r="L22"/>
  <c r="I22"/>
  <c r="L21"/>
  <c r="I21"/>
  <c r="M21"/>
  <c r="L20"/>
  <c r="I20"/>
  <c r="L19"/>
  <c r="I19"/>
  <c r="M19"/>
  <c r="L18"/>
  <c r="I18"/>
  <c r="L16"/>
  <c r="M16"/>
  <c r="L15"/>
  <c r="I15"/>
  <c r="K15"/>
  <c r="L14"/>
  <c r="M14"/>
  <c r="L13"/>
  <c r="I13"/>
  <c r="L12"/>
  <c r="M12"/>
  <c r="L11"/>
  <c r="I11"/>
  <c r="K11"/>
  <c r="L10"/>
  <c r="M10"/>
  <c r="G14" i="31" l="1"/>
  <c r="G11"/>
  <c r="G15"/>
  <c r="G13"/>
  <c r="G12"/>
  <c r="K10" i="32"/>
  <c r="G11"/>
  <c r="M11"/>
  <c r="K12"/>
  <c r="G13"/>
  <c r="M13"/>
  <c r="K14"/>
  <c r="G15"/>
  <c r="M15"/>
  <c r="M25" s="1"/>
  <c r="K16"/>
  <c r="G18"/>
  <c r="M18"/>
  <c r="K19"/>
  <c r="G20"/>
  <c r="M20"/>
  <c r="K21"/>
  <c r="G22"/>
  <c r="M22"/>
  <c r="K23"/>
  <c r="G24"/>
  <c r="M24"/>
  <c r="I10"/>
  <c r="I12"/>
  <c r="I14"/>
  <c r="I16"/>
  <c r="G10"/>
  <c r="G12"/>
  <c r="K13"/>
  <c r="G14"/>
  <c r="G16"/>
  <c r="K18"/>
  <c r="G19"/>
  <c r="K20"/>
  <c r="G21"/>
  <c r="K22"/>
  <c r="G23"/>
  <c r="K24"/>
  <c r="G16" i="31"/>
  <c r="G10"/>
  <c r="G17" l="1"/>
  <c r="K25" i="32"/>
  <c r="G25"/>
  <c r="I25"/>
</calcChain>
</file>

<file path=xl/sharedStrings.xml><?xml version="1.0" encoding="utf-8"?>
<sst xmlns="http://schemas.openxmlformats.org/spreadsheetml/2006/main" count="67" uniqueCount="28">
  <si>
    <t>ORDEM</t>
  </si>
  <si>
    <t>Unid.</t>
  </si>
  <si>
    <t>Quant.</t>
  </si>
  <si>
    <t>TOTAL</t>
  </si>
  <si>
    <t>MÉDIA UNIT</t>
  </si>
  <si>
    <t>INSTALAÇÃO DE AR CONDICIONADO DE 9.000 BTUS</t>
  </si>
  <si>
    <t>INSTALAÇÃO DE AR CONDICIONADO DE 12.000 BTUS</t>
  </si>
  <si>
    <t>INSTALAÇÃO DE AR CONDICIONADO DE 18.000 BTUS</t>
  </si>
  <si>
    <t>LICITAÇÃO: INSTALAÇÃO DE AR CONDICIONADO</t>
  </si>
  <si>
    <t>DESINSTALAÇÃO DE AR CONDICIONADO DE 7.000 BTUS</t>
  </si>
  <si>
    <t>DESINSTALAÇÃO DE AR CONDICIONADO DE 9.000 BTUS</t>
  </si>
  <si>
    <t>DESINSTALAÇÃO DE AR CONDICIONADO DE 12.000 BTUS</t>
  </si>
  <si>
    <t>DESINSTALAÇÃO DE AR CONDICIONADO DE 18.000 BTUS</t>
  </si>
  <si>
    <t>MARCIA M. UHLMANN</t>
  </si>
  <si>
    <t>ZEDEQUIAS R. FELICIO</t>
  </si>
  <si>
    <t>PROCESSO ADMINISTRATIVO Nº 3489/2020</t>
  </si>
  <si>
    <t>SPEEDY AR CONDICIONADO</t>
  </si>
  <si>
    <t>MANUTENÇÃO APARELHO DE AR CONDICIONADO 9.000 BTS</t>
  </si>
  <si>
    <t>MANUTENÇÃO APARELHO DE AR CONDICIONADO 12.000 BTS</t>
  </si>
  <si>
    <t>MANUTENÇÃO APARELHO DE AR CONDICIONADO 18.000 BTS</t>
  </si>
  <si>
    <t>MANUTENÇÃO APARELHO DE AR CONDICIONADO 24.000 BTS</t>
  </si>
  <si>
    <t>MANUTENÇÃO APARELHO DE AR CONDICIONADO 30.000 BTS</t>
  </si>
  <si>
    <t>MANUTENÇÃO APARELHO DE AR CONDICIONADO 60.000 BTS</t>
  </si>
  <si>
    <t>MANUTENÇÃO APARELHO DE AR CONDICIONADO 22.000 BTS</t>
  </si>
  <si>
    <t>INSTALAÇÃO</t>
  </si>
  <si>
    <t>MANUTENÇÃO</t>
  </si>
  <si>
    <t>QUER FRIO</t>
  </si>
  <si>
    <t>SECRETARIA MUNICIPAL DIVERSAS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</si>
</sst>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165" fontId="0" fillId="0" borderId="0" xfId="2" applyFont="1"/>
    <xf numFmtId="0" fontId="0" fillId="0" borderId="0" xfId="0" applyFill="1"/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5" fontId="2" fillId="0" borderId="3" xfId="2" applyFont="1" applyFill="1" applyBorder="1" applyAlignment="1">
      <alignment horizontal="center" vertical="center"/>
    </xf>
    <xf numFmtId="165" fontId="2" fillId="2" borderId="3" xfId="2" applyFont="1" applyFill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11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2" fillId="0" borderId="13" xfId="2" applyFont="1" applyFill="1" applyBorder="1" applyAlignment="1">
      <alignment horizontal="center" vertical="center"/>
    </xf>
    <xf numFmtId="165" fontId="2" fillId="2" borderId="13" xfId="2" applyFont="1" applyFill="1" applyBorder="1" applyAlignment="1">
      <alignment horizontal="center" vertical="center"/>
    </xf>
    <xf numFmtId="164" fontId="2" fillId="0" borderId="13" xfId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2" fillId="0" borderId="20" xfId="2" applyFont="1" applyFill="1" applyBorder="1" applyAlignment="1">
      <alignment horizontal="center" vertical="center"/>
    </xf>
    <xf numFmtId="165" fontId="2" fillId="0" borderId="21" xfId="2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3" fontId="2" fillId="0" borderId="35" xfId="0" applyNumberFormat="1" applyFont="1" applyFill="1" applyBorder="1" applyAlignment="1">
      <alignment horizontal="center" vertical="center"/>
    </xf>
    <xf numFmtId="164" fontId="2" fillId="0" borderId="31" xfId="1" applyFont="1" applyFill="1" applyBorder="1" applyAlignment="1">
      <alignment horizontal="center" vertical="center"/>
    </xf>
    <xf numFmtId="164" fontId="2" fillId="0" borderId="32" xfId="1" applyFont="1" applyFill="1" applyBorder="1" applyAlignment="1">
      <alignment horizontal="center" vertical="center"/>
    </xf>
    <xf numFmtId="164" fontId="2" fillId="2" borderId="28" xfId="1" applyFont="1" applyFill="1" applyBorder="1" applyAlignment="1">
      <alignment horizontal="center" vertical="center"/>
    </xf>
    <xf numFmtId="164" fontId="2" fillId="2" borderId="29" xfId="1" applyFont="1" applyFill="1" applyBorder="1" applyAlignment="1">
      <alignment horizontal="center" vertical="center"/>
    </xf>
    <xf numFmtId="164" fontId="2" fillId="2" borderId="36" xfId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workbookViewId="0">
      <selection activeCell="E13" sqref="E13"/>
    </sheetView>
  </sheetViews>
  <sheetFormatPr defaultRowHeight="15"/>
  <cols>
    <col min="1" max="1" width="1.5703125" customWidth="1"/>
    <col min="2" max="2" width="17.85546875" customWidth="1"/>
    <col min="3" max="3" width="66.7109375" customWidth="1"/>
    <col min="4" max="4" width="11.28515625" customWidth="1"/>
    <col min="5" max="5" width="15.7109375" customWidth="1"/>
    <col min="6" max="6" width="18.28515625" customWidth="1"/>
    <col min="7" max="7" width="23.5703125" customWidth="1"/>
  </cols>
  <sheetData>
    <row r="1" spans="1:7" ht="48" customHeight="1" thickBot="1"/>
    <row r="2" spans="1:7" s="16" customFormat="1" ht="23.25" customHeight="1">
      <c r="B2" s="33" t="s">
        <v>27</v>
      </c>
      <c r="C2" s="34"/>
      <c r="D2" s="34"/>
      <c r="E2" s="34"/>
      <c r="F2" s="34"/>
      <c r="G2" s="35"/>
    </row>
    <row r="3" spans="1:7" ht="6" customHeight="1">
      <c r="B3" s="1"/>
      <c r="C3" s="2"/>
      <c r="D3" s="2"/>
      <c r="E3" s="2"/>
      <c r="F3" s="2"/>
      <c r="G3" s="3"/>
    </row>
    <row r="4" spans="1:7" s="16" customFormat="1" ht="23.25" customHeight="1">
      <c r="B4" s="36" t="s">
        <v>8</v>
      </c>
      <c r="C4" s="37"/>
      <c r="D4" s="37"/>
      <c r="E4" s="37"/>
      <c r="F4" s="37"/>
      <c r="G4" s="38"/>
    </row>
    <row r="5" spans="1:7" ht="3" customHeight="1">
      <c r="B5" s="1"/>
      <c r="C5" s="2"/>
      <c r="D5" s="2"/>
      <c r="E5" s="2"/>
      <c r="F5" s="2"/>
      <c r="G5" s="3"/>
    </row>
    <row r="6" spans="1:7" ht="6.75" customHeight="1">
      <c r="B6" s="1"/>
      <c r="C6" s="2"/>
      <c r="D6" s="2"/>
      <c r="E6" s="2"/>
      <c r="F6" s="2"/>
      <c r="G6" s="3"/>
    </row>
    <row r="7" spans="1:7" s="16" customFormat="1" ht="23.25" customHeight="1">
      <c r="B7" s="36" t="s">
        <v>15</v>
      </c>
      <c r="C7" s="37"/>
      <c r="D7" s="37"/>
      <c r="E7" s="37"/>
      <c r="F7" s="37"/>
      <c r="G7" s="38"/>
    </row>
    <row r="8" spans="1:7" ht="7.5" customHeight="1" thickBot="1">
      <c r="B8" s="1"/>
      <c r="C8" s="2"/>
      <c r="D8" s="2"/>
      <c r="E8" s="2"/>
      <c r="F8" s="2"/>
      <c r="G8" s="3"/>
    </row>
    <row r="9" spans="1:7" ht="40.5" customHeight="1" thickBot="1">
      <c r="B9" s="30" t="s">
        <v>0</v>
      </c>
      <c r="C9" s="62" t="s">
        <v>24</v>
      </c>
      <c r="D9" s="30" t="s">
        <v>1</v>
      </c>
      <c r="E9" s="62" t="s">
        <v>2</v>
      </c>
      <c r="F9" s="64" t="s">
        <v>4</v>
      </c>
      <c r="G9" s="63" t="s">
        <v>3</v>
      </c>
    </row>
    <row r="10" spans="1:7" s="5" customFormat="1" ht="30" customHeight="1">
      <c r="A10"/>
      <c r="B10" s="45">
        <v>1</v>
      </c>
      <c r="C10" s="48" t="s">
        <v>5</v>
      </c>
      <c r="D10" s="51" t="s">
        <v>1</v>
      </c>
      <c r="E10" s="54">
        <v>79</v>
      </c>
      <c r="F10" s="57">
        <v>733.33330000000001</v>
      </c>
      <c r="G10" s="59">
        <f>E10*F10</f>
        <v>57933.330699999999</v>
      </c>
    </row>
    <row r="11" spans="1:7" s="5" customFormat="1" ht="30" customHeight="1">
      <c r="A11"/>
      <c r="B11" s="46">
        <v>2</v>
      </c>
      <c r="C11" s="49" t="s">
        <v>6</v>
      </c>
      <c r="D11" s="52" t="s">
        <v>1</v>
      </c>
      <c r="E11" s="55">
        <v>57</v>
      </c>
      <c r="F11" s="58">
        <v>933.33330000000001</v>
      </c>
      <c r="G11" s="60">
        <f>E11*F11</f>
        <v>53199.998099999997</v>
      </c>
    </row>
    <row r="12" spans="1:7" s="5" customFormat="1" ht="30" customHeight="1">
      <c r="A12"/>
      <c r="B12" s="46">
        <v>3</v>
      </c>
      <c r="C12" s="49" t="s">
        <v>7</v>
      </c>
      <c r="D12" s="52" t="s">
        <v>1</v>
      </c>
      <c r="E12" s="55">
        <v>39</v>
      </c>
      <c r="F12" s="58">
        <v>1233.3333</v>
      </c>
      <c r="G12" s="60">
        <f>E12*F12</f>
        <v>48099.998700000004</v>
      </c>
    </row>
    <row r="13" spans="1:7" s="5" customFormat="1" ht="30" customHeight="1">
      <c r="A13"/>
      <c r="B13" s="47">
        <v>4</v>
      </c>
      <c r="C13" s="49" t="s">
        <v>9</v>
      </c>
      <c r="D13" s="52" t="s">
        <v>1</v>
      </c>
      <c r="E13" s="55">
        <v>34</v>
      </c>
      <c r="F13" s="58">
        <v>226.66669999999999</v>
      </c>
      <c r="G13" s="60">
        <f>E13*F13</f>
        <v>7706.6677999999993</v>
      </c>
    </row>
    <row r="14" spans="1:7" s="5" customFormat="1" ht="30" customHeight="1">
      <c r="A14"/>
      <c r="B14" s="47">
        <v>5</v>
      </c>
      <c r="C14" s="49" t="s">
        <v>10</v>
      </c>
      <c r="D14" s="52" t="s">
        <v>1</v>
      </c>
      <c r="E14" s="55">
        <v>81</v>
      </c>
      <c r="F14" s="58">
        <v>226.66669999999999</v>
      </c>
      <c r="G14" s="60">
        <f>E14*F14</f>
        <v>18360.002700000001</v>
      </c>
    </row>
    <row r="15" spans="1:7" s="5" customFormat="1" ht="30" customHeight="1">
      <c r="A15"/>
      <c r="B15" s="47">
        <v>6</v>
      </c>
      <c r="C15" s="49" t="s">
        <v>11</v>
      </c>
      <c r="D15" s="52" t="s">
        <v>1</v>
      </c>
      <c r="E15" s="55">
        <v>57</v>
      </c>
      <c r="F15" s="58">
        <v>226.66669999999999</v>
      </c>
      <c r="G15" s="60">
        <f>E15*F15</f>
        <v>12920.001899999999</v>
      </c>
    </row>
    <row r="16" spans="1:7" s="5" customFormat="1" ht="30" customHeight="1" thickBot="1">
      <c r="A16"/>
      <c r="B16" s="47">
        <v>7</v>
      </c>
      <c r="C16" s="50" t="s">
        <v>12</v>
      </c>
      <c r="D16" s="53" t="s">
        <v>1</v>
      </c>
      <c r="E16" s="56">
        <v>35</v>
      </c>
      <c r="F16" s="58">
        <v>226.66669999999999</v>
      </c>
      <c r="G16" s="61">
        <f>E16*F16</f>
        <v>7933.3344999999999</v>
      </c>
    </row>
    <row r="17" spans="1:7" s="5" customFormat="1" ht="30" customHeight="1" thickBot="1">
      <c r="A17"/>
      <c r="B17" s="43" t="s">
        <v>3</v>
      </c>
      <c r="C17" s="44"/>
      <c r="D17" s="44"/>
      <c r="E17" s="44"/>
      <c r="F17" s="44"/>
      <c r="G17" s="32">
        <f>SUM(G10:G16)</f>
        <v>206153.33439999999</v>
      </c>
    </row>
    <row r="18" spans="1:7">
      <c r="E18" s="4"/>
      <c r="F18" s="4"/>
      <c r="G18" s="4"/>
    </row>
    <row r="19" spans="1:7">
      <c r="E19" s="4"/>
      <c r="F19" s="4"/>
      <c r="G19" s="4"/>
    </row>
    <row r="20" spans="1:7">
      <c r="E20" s="4"/>
      <c r="F20" s="4"/>
      <c r="G20" s="4"/>
    </row>
    <row r="21" spans="1:7">
      <c r="E21" s="4"/>
      <c r="F21" s="4"/>
      <c r="G21" s="4"/>
    </row>
    <row r="22" spans="1:7">
      <c r="E22" s="4"/>
      <c r="F22" s="4"/>
      <c r="G22" s="4"/>
    </row>
    <row r="23" spans="1:7">
      <c r="E23" s="4"/>
      <c r="F23" s="4"/>
      <c r="G23" s="4"/>
    </row>
    <row r="24" spans="1:7">
      <c r="E24" s="4"/>
      <c r="F24" s="4"/>
      <c r="G24" s="4"/>
    </row>
    <row r="25" spans="1:7">
      <c r="E25" s="4"/>
      <c r="F25" s="4"/>
      <c r="G25" s="4"/>
    </row>
    <row r="26" spans="1:7">
      <c r="E26" s="4"/>
      <c r="F26" s="4"/>
      <c r="G26" s="4"/>
    </row>
    <row r="27" spans="1:7">
      <c r="E27" s="4"/>
      <c r="F27" s="4"/>
      <c r="G27" s="4"/>
    </row>
    <row r="28" spans="1:7">
      <c r="E28" s="4"/>
      <c r="F28" s="4"/>
      <c r="G28" s="4"/>
    </row>
    <row r="29" spans="1:7">
      <c r="E29" s="4"/>
      <c r="F29" s="4"/>
      <c r="G29" s="4"/>
    </row>
    <row r="30" spans="1:7">
      <c r="E30" s="4"/>
      <c r="F30" s="4"/>
      <c r="G30" s="4"/>
    </row>
    <row r="31" spans="1:7">
      <c r="E31" s="4"/>
      <c r="F31" s="4"/>
      <c r="G31" s="4"/>
    </row>
    <row r="32" spans="1:7">
      <c r="E32" s="4"/>
      <c r="F32" s="4"/>
      <c r="G32" s="4"/>
    </row>
    <row r="33" spans="5:7">
      <c r="E33" s="4"/>
      <c r="F33" s="4"/>
      <c r="G33" s="4"/>
    </row>
    <row r="34" spans="5:7">
      <c r="E34" s="4"/>
      <c r="F34" s="4"/>
      <c r="G34" s="4"/>
    </row>
    <row r="35" spans="5:7">
      <c r="E35" s="4"/>
      <c r="F35" s="4"/>
      <c r="G35" s="4"/>
    </row>
    <row r="36" spans="5:7">
      <c r="E36" s="4"/>
      <c r="F36" s="4"/>
      <c r="G36" s="4"/>
    </row>
    <row r="37" spans="5:7">
      <c r="E37" s="4"/>
      <c r="F37" s="4"/>
      <c r="G37" s="4"/>
    </row>
    <row r="38" spans="5:7">
      <c r="E38" s="4"/>
      <c r="F38" s="4"/>
      <c r="G38" s="4"/>
    </row>
    <row r="39" spans="5:7">
      <c r="E39" s="4"/>
      <c r="F39" s="4"/>
      <c r="G39" s="4"/>
    </row>
    <row r="40" spans="5:7">
      <c r="E40" s="4"/>
    </row>
  </sheetData>
  <sheetProtection sheet="1" objects="1" scenarios="1"/>
  <mergeCells count="4">
    <mergeCell ref="B2:G2"/>
    <mergeCell ref="B4:G4"/>
    <mergeCell ref="B7:G7"/>
    <mergeCell ref="B17:F17"/>
  </mergeCells>
  <pageMargins left="0.51181102362204722" right="0.51181102362204722" top="0.78740157480314965" bottom="0.78740157480314965" header="0.31496062992125984" footer="0.31496062992125984"/>
  <pageSetup paperSize="9" scale="7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A4" workbookViewId="0">
      <selection activeCell="M25" sqref="M25"/>
    </sheetView>
  </sheetViews>
  <sheetFormatPr defaultRowHeight="15"/>
  <cols>
    <col min="1" max="1" width="1.5703125" customWidth="1"/>
    <col min="2" max="2" width="9.42578125" bestFit="1" customWidth="1"/>
    <col min="3" max="3" width="55" bestFit="1" customWidth="1"/>
    <col min="4" max="4" width="6" bestFit="1" customWidth="1"/>
    <col min="5" max="5" width="7.7109375" customWidth="1"/>
    <col min="6" max="6" width="9" bestFit="1" customWidth="1"/>
    <col min="7" max="7" width="11" bestFit="1" customWidth="1"/>
    <col min="8" max="8" width="9" bestFit="1" customWidth="1"/>
    <col min="9" max="9" width="11" bestFit="1" customWidth="1"/>
    <col min="10" max="10" width="9" bestFit="1" customWidth="1"/>
    <col min="11" max="11" width="11" bestFit="1" customWidth="1"/>
    <col min="12" max="12" width="11.7109375" bestFit="1" customWidth="1"/>
    <col min="13" max="13" width="13.85546875" bestFit="1" customWidth="1"/>
  </cols>
  <sheetData>
    <row r="1" spans="1:13" ht="48" customHeight="1" thickBot="1"/>
    <row r="2" spans="1:13" s="16" customFormat="1" ht="23.25" customHeight="1"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6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s="16" customFormat="1" ht="23.25" customHeight="1">
      <c r="B4" s="36" t="s">
        <v>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ht="3" customHeight="1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6.75" customHeight="1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3" s="16" customFormat="1" ht="23.25" customHeight="1">
      <c r="B7" s="36" t="s">
        <v>15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1:13" ht="7.5" customHeight="1" thickBot="1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ht="40.5" customHeight="1" thickBot="1">
      <c r="B9" s="30" t="s">
        <v>0</v>
      </c>
      <c r="C9" s="29" t="s">
        <v>24</v>
      </c>
      <c r="D9" s="26" t="s">
        <v>1</v>
      </c>
      <c r="E9" s="26" t="s">
        <v>2</v>
      </c>
      <c r="F9" s="41" t="s">
        <v>16</v>
      </c>
      <c r="G9" s="42"/>
      <c r="H9" s="41" t="s">
        <v>13</v>
      </c>
      <c r="I9" s="42"/>
      <c r="J9" s="41" t="s">
        <v>14</v>
      </c>
      <c r="K9" s="42"/>
      <c r="L9" s="28" t="s">
        <v>4</v>
      </c>
      <c r="M9" s="27" t="s">
        <v>3</v>
      </c>
    </row>
    <row r="10" spans="1:13" s="5" customFormat="1" ht="30" customHeight="1">
      <c r="A10"/>
      <c r="B10" s="11">
        <v>1</v>
      </c>
      <c r="C10" s="7" t="s">
        <v>5</v>
      </c>
      <c r="D10" s="17" t="s">
        <v>1</v>
      </c>
      <c r="E10" s="6">
        <v>1</v>
      </c>
      <c r="F10" s="8">
        <v>750</v>
      </c>
      <c r="G10" s="9">
        <f t="shared" ref="G10:G16" si="0">E10*F10</f>
        <v>750</v>
      </c>
      <c r="H10" s="8">
        <v>650</v>
      </c>
      <c r="I10" s="9">
        <f t="shared" ref="I10:I16" si="1">E10*H10</f>
        <v>650</v>
      </c>
      <c r="J10" s="8">
        <v>800</v>
      </c>
      <c r="K10" s="9">
        <f t="shared" ref="K10:K16" si="2">E10*J10</f>
        <v>800</v>
      </c>
      <c r="L10" s="10">
        <f>AVERAGE(F10,H10,J10)</f>
        <v>733.33333333333337</v>
      </c>
      <c r="M10" s="12">
        <f t="shared" ref="M10:M24" si="3">E10*L10</f>
        <v>733.33333333333337</v>
      </c>
    </row>
    <row r="11" spans="1:13" s="5" customFormat="1" ht="30" customHeight="1">
      <c r="A11"/>
      <c r="B11" s="11">
        <v>2</v>
      </c>
      <c r="C11" s="7" t="s">
        <v>6</v>
      </c>
      <c r="D11" s="17" t="s">
        <v>1</v>
      </c>
      <c r="E11" s="6">
        <v>1</v>
      </c>
      <c r="F11" s="8">
        <v>1000</v>
      </c>
      <c r="G11" s="9">
        <f t="shared" si="0"/>
        <v>1000</v>
      </c>
      <c r="H11" s="8">
        <v>650</v>
      </c>
      <c r="I11" s="9">
        <f t="shared" si="1"/>
        <v>650</v>
      </c>
      <c r="J11" s="8">
        <v>1150</v>
      </c>
      <c r="K11" s="9">
        <f t="shared" si="2"/>
        <v>1150</v>
      </c>
      <c r="L11" s="10">
        <f t="shared" ref="L11:L16" si="4">AVERAGE(F11,H11,J11)</f>
        <v>933.33333333333337</v>
      </c>
      <c r="M11" s="12">
        <f t="shared" si="3"/>
        <v>933.33333333333337</v>
      </c>
    </row>
    <row r="12" spans="1:13" s="5" customFormat="1" ht="30" customHeight="1">
      <c r="A12"/>
      <c r="B12" s="11">
        <v>3</v>
      </c>
      <c r="C12" s="7" t="s">
        <v>7</v>
      </c>
      <c r="D12" s="17" t="s">
        <v>1</v>
      </c>
      <c r="E12" s="6">
        <v>1</v>
      </c>
      <c r="F12" s="8">
        <v>1350</v>
      </c>
      <c r="G12" s="9">
        <f t="shared" si="0"/>
        <v>1350</v>
      </c>
      <c r="H12" s="8">
        <v>950</v>
      </c>
      <c r="I12" s="9">
        <f t="shared" si="1"/>
        <v>950</v>
      </c>
      <c r="J12" s="8">
        <v>1400</v>
      </c>
      <c r="K12" s="9">
        <f t="shared" si="2"/>
        <v>1400</v>
      </c>
      <c r="L12" s="10">
        <f t="shared" si="4"/>
        <v>1233.3333333333333</v>
      </c>
      <c r="M12" s="12">
        <f t="shared" si="3"/>
        <v>1233.3333333333333</v>
      </c>
    </row>
    <row r="13" spans="1:13" s="5" customFormat="1" ht="30" customHeight="1">
      <c r="A13"/>
      <c r="B13" s="19">
        <v>4</v>
      </c>
      <c r="C13" s="7" t="s">
        <v>9</v>
      </c>
      <c r="D13" s="17" t="s">
        <v>1</v>
      </c>
      <c r="E13" s="6">
        <v>1</v>
      </c>
      <c r="F13" s="20">
        <v>230</v>
      </c>
      <c r="G13" s="9">
        <f t="shared" si="0"/>
        <v>230</v>
      </c>
      <c r="H13" s="20">
        <v>200</v>
      </c>
      <c r="I13" s="9">
        <f t="shared" si="1"/>
        <v>200</v>
      </c>
      <c r="J13" s="20">
        <v>250</v>
      </c>
      <c r="K13" s="9">
        <f t="shared" si="2"/>
        <v>250</v>
      </c>
      <c r="L13" s="10">
        <f t="shared" si="4"/>
        <v>226.66666666666666</v>
      </c>
      <c r="M13" s="12">
        <f t="shared" si="3"/>
        <v>226.66666666666666</v>
      </c>
    </row>
    <row r="14" spans="1:13" s="5" customFormat="1" ht="30" customHeight="1">
      <c r="A14"/>
      <c r="B14" s="19">
        <v>5</v>
      </c>
      <c r="C14" s="7" t="s">
        <v>10</v>
      </c>
      <c r="D14" s="17" t="s">
        <v>1</v>
      </c>
      <c r="E14" s="6">
        <v>1</v>
      </c>
      <c r="F14" s="20">
        <v>230</v>
      </c>
      <c r="G14" s="9">
        <f t="shared" si="0"/>
        <v>230</v>
      </c>
      <c r="H14" s="20">
        <v>200</v>
      </c>
      <c r="I14" s="9">
        <f t="shared" si="1"/>
        <v>200</v>
      </c>
      <c r="J14" s="20">
        <v>250</v>
      </c>
      <c r="K14" s="9">
        <f t="shared" si="2"/>
        <v>250</v>
      </c>
      <c r="L14" s="10">
        <f t="shared" si="4"/>
        <v>226.66666666666666</v>
      </c>
      <c r="M14" s="12">
        <f t="shared" si="3"/>
        <v>226.66666666666666</v>
      </c>
    </row>
    <row r="15" spans="1:13" s="5" customFormat="1" ht="30" customHeight="1">
      <c r="A15"/>
      <c r="B15" s="19">
        <v>6</v>
      </c>
      <c r="C15" s="7" t="s">
        <v>11</v>
      </c>
      <c r="D15" s="17" t="s">
        <v>1</v>
      </c>
      <c r="E15" s="6">
        <v>1</v>
      </c>
      <c r="F15" s="20">
        <v>230</v>
      </c>
      <c r="G15" s="9">
        <f t="shared" si="0"/>
        <v>230</v>
      </c>
      <c r="H15" s="20">
        <v>200</v>
      </c>
      <c r="I15" s="9">
        <f t="shared" si="1"/>
        <v>200</v>
      </c>
      <c r="J15" s="20">
        <v>250</v>
      </c>
      <c r="K15" s="9">
        <f t="shared" si="2"/>
        <v>250</v>
      </c>
      <c r="L15" s="10">
        <f t="shared" si="4"/>
        <v>226.66666666666666</v>
      </c>
      <c r="M15" s="12">
        <f t="shared" si="3"/>
        <v>226.66666666666666</v>
      </c>
    </row>
    <row r="16" spans="1:13" s="5" customFormat="1" ht="30" customHeight="1">
      <c r="A16"/>
      <c r="B16" s="19">
        <v>7</v>
      </c>
      <c r="C16" s="7" t="s">
        <v>12</v>
      </c>
      <c r="D16" s="17" t="s">
        <v>1</v>
      </c>
      <c r="E16" s="6">
        <v>1</v>
      </c>
      <c r="F16" s="20">
        <v>230</v>
      </c>
      <c r="G16" s="9">
        <f t="shared" si="0"/>
        <v>230</v>
      </c>
      <c r="H16" s="20">
        <v>200</v>
      </c>
      <c r="I16" s="9">
        <f t="shared" si="1"/>
        <v>200</v>
      </c>
      <c r="J16" s="20">
        <v>250</v>
      </c>
      <c r="K16" s="9">
        <f t="shared" si="2"/>
        <v>250</v>
      </c>
      <c r="L16" s="10">
        <f t="shared" si="4"/>
        <v>226.66666666666666</v>
      </c>
      <c r="M16" s="12">
        <f t="shared" si="3"/>
        <v>226.66666666666666</v>
      </c>
    </row>
    <row r="17" spans="1:13" s="5" customFormat="1" ht="30" customHeight="1">
      <c r="A17"/>
      <c r="B17" s="19"/>
      <c r="C17" s="31" t="s">
        <v>25</v>
      </c>
      <c r="D17" s="17"/>
      <c r="E17" s="6"/>
      <c r="F17" s="39" t="s">
        <v>26</v>
      </c>
      <c r="G17" s="40"/>
      <c r="H17" s="39"/>
      <c r="I17" s="40"/>
      <c r="J17" s="39"/>
      <c r="K17" s="40"/>
      <c r="L17" s="10"/>
      <c r="M17" s="12"/>
    </row>
    <row r="18" spans="1:13" s="5" customFormat="1" ht="30" customHeight="1">
      <c r="A18"/>
      <c r="B18" s="19">
        <v>8</v>
      </c>
      <c r="C18" s="7" t="s">
        <v>17</v>
      </c>
      <c r="D18" s="17" t="s">
        <v>1</v>
      </c>
      <c r="E18" s="6">
        <v>1</v>
      </c>
      <c r="F18" s="20">
        <v>280</v>
      </c>
      <c r="G18" s="9">
        <f t="shared" ref="G18:G24" si="5">E18*F18</f>
        <v>280</v>
      </c>
      <c r="H18" s="20">
        <v>300</v>
      </c>
      <c r="I18" s="9">
        <f t="shared" ref="I18:I24" si="6">E18*H18</f>
        <v>300</v>
      </c>
      <c r="J18" s="20">
        <v>310</v>
      </c>
      <c r="K18" s="9">
        <f t="shared" ref="K18:K24" si="7">E18*J18</f>
        <v>310</v>
      </c>
      <c r="L18" s="10">
        <f t="shared" ref="L18:L24" si="8">AVERAGE(F18,H18,J18)</f>
        <v>296.66666666666669</v>
      </c>
      <c r="M18" s="12">
        <f t="shared" si="3"/>
        <v>296.66666666666669</v>
      </c>
    </row>
    <row r="19" spans="1:13" s="5" customFormat="1" ht="30" customHeight="1">
      <c r="A19"/>
      <c r="B19" s="19">
        <v>9</v>
      </c>
      <c r="C19" s="7" t="s">
        <v>18</v>
      </c>
      <c r="D19" s="17" t="s">
        <v>1</v>
      </c>
      <c r="E19" s="6">
        <v>1</v>
      </c>
      <c r="F19" s="20">
        <v>300</v>
      </c>
      <c r="G19" s="21">
        <f t="shared" si="5"/>
        <v>300</v>
      </c>
      <c r="H19" s="20">
        <v>310</v>
      </c>
      <c r="I19" s="21">
        <f t="shared" si="6"/>
        <v>310</v>
      </c>
      <c r="J19" s="20">
        <v>320</v>
      </c>
      <c r="K19" s="21">
        <f t="shared" si="7"/>
        <v>320</v>
      </c>
      <c r="L19" s="22">
        <f t="shared" si="8"/>
        <v>310</v>
      </c>
      <c r="M19" s="23">
        <f>E19*L19</f>
        <v>310</v>
      </c>
    </row>
    <row r="20" spans="1:13" s="5" customFormat="1" ht="30" customHeight="1">
      <c r="A20"/>
      <c r="B20" s="19">
        <v>10</v>
      </c>
      <c r="C20" s="7" t="s">
        <v>19</v>
      </c>
      <c r="D20" s="17" t="s">
        <v>1</v>
      </c>
      <c r="E20" s="6">
        <v>1</v>
      </c>
      <c r="F20" s="20">
        <v>320</v>
      </c>
      <c r="G20" s="21">
        <f t="shared" si="5"/>
        <v>320</v>
      </c>
      <c r="H20" s="20">
        <v>330</v>
      </c>
      <c r="I20" s="21">
        <f t="shared" si="6"/>
        <v>330</v>
      </c>
      <c r="J20" s="20">
        <v>340</v>
      </c>
      <c r="K20" s="21">
        <f t="shared" si="7"/>
        <v>340</v>
      </c>
      <c r="L20" s="22">
        <f t="shared" si="8"/>
        <v>330</v>
      </c>
      <c r="M20" s="23">
        <f t="shared" si="3"/>
        <v>330</v>
      </c>
    </row>
    <row r="21" spans="1:13" s="5" customFormat="1" ht="30" customHeight="1">
      <c r="A21"/>
      <c r="B21" s="19">
        <v>11</v>
      </c>
      <c r="C21" s="7" t="s">
        <v>23</v>
      </c>
      <c r="D21" s="17" t="s">
        <v>1</v>
      </c>
      <c r="E21" s="6">
        <v>1</v>
      </c>
      <c r="F21" s="20">
        <v>350</v>
      </c>
      <c r="G21" s="21">
        <f t="shared" si="5"/>
        <v>350</v>
      </c>
      <c r="H21" s="20">
        <v>360</v>
      </c>
      <c r="I21" s="21">
        <f t="shared" si="6"/>
        <v>360</v>
      </c>
      <c r="J21" s="20">
        <v>370</v>
      </c>
      <c r="K21" s="21">
        <f t="shared" si="7"/>
        <v>370</v>
      </c>
      <c r="L21" s="22">
        <f t="shared" si="8"/>
        <v>360</v>
      </c>
      <c r="M21" s="23">
        <f t="shared" si="3"/>
        <v>360</v>
      </c>
    </row>
    <row r="22" spans="1:13" s="5" customFormat="1" ht="30" customHeight="1">
      <c r="A22"/>
      <c r="B22" s="19">
        <v>12</v>
      </c>
      <c r="C22" s="7" t="s">
        <v>20</v>
      </c>
      <c r="D22" s="17" t="s">
        <v>1</v>
      </c>
      <c r="E22" s="6">
        <v>1</v>
      </c>
      <c r="F22" s="20">
        <v>380</v>
      </c>
      <c r="G22" s="21">
        <f t="shared" si="5"/>
        <v>380</v>
      </c>
      <c r="H22" s="20">
        <v>390</v>
      </c>
      <c r="I22" s="21">
        <f t="shared" si="6"/>
        <v>390</v>
      </c>
      <c r="J22" s="20">
        <v>400</v>
      </c>
      <c r="K22" s="21">
        <f t="shared" si="7"/>
        <v>400</v>
      </c>
      <c r="L22" s="22">
        <f t="shared" si="8"/>
        <v>390</v>
      </c>
      <c r="M22" s="23">
        <f t="shared" si="3"/>
        <v>390</v>
      </c>
    </row>
    <row r="23" spans="1:13" s="5" customFormat="1" ht="30" customHeight="1">
      <c r="A23"/>
      <c r="B23" s="19">
        <v>13</v>
      </c>
      <c r="C23" s="7" t="s">
        <v>21</v>
      </c>
      <c r="D23" s="17" t="s">
        <v>1</v>
      </c>
      <c r="E23" s="6">
        <v>1</v>
      </c>
      <c r="F23" s="20">
        <v>480</v>
      </c>
      <c r="G23" s="21">
        <f t="shared" si="5"/>
        <v>480</v>
      </c>
      <c r="H23" s="20">
        <v>490</v>
      </c>
      <c r="I23" s="21">
        <f t="shared" si="6"/>
        <v>490</v>
      </c>
      <c r="J23" s="20">
        <v>500</v>
      </c>
      <c r="K23" s="21">
        <f t="shared" si="7"/>
        <v>500</v>
      </c>
      <c r="L23" s="22">
        <f t="shared" si="8"/>
        <v>490</v>
      </c>
      <c r="M23" s="23">
        <f t="shared" si="3"/>
        <v>490</v>
      </c>
    </row>
    <row r="24" spans="1:13" s="5" customFormat="1" ht="30" customHeight="1">
      <c r="A24"/>
      <c r="B24" s="19">
        <v>14</v>
      </c>
      <c r="C24" s="7" t="s">
        <v>22</v>
      </c>
      <c r="D24" s="17" t="s">
        <v>1</v>
      </c>
      <c r="E24" s="6">
        <v>1</v>
      </c>
      <c r="F24" s="20">
        <v>720</v>
      </c>
      <c r="G24" s="21">
        <f t="shared" si="5"/>
        <v>720</v>
      </c>
      <c r="H24" s="20">
        <v>730</v>
      </c>
      <c r="I24" s="21">
        <f t="shared" si="6"/>
        <v>730</v>
      </c>
      <c r="J24" s="20">
        <v>740</v>
      </c>
      <c r="K24" s="21">
        <f t="shared" si="7"/>
        <v>740</v>
      </c>
      <c r="L24" s="22">
        <f t="shared" si="8"/>
        <v>730</v>
      </c>
      <c r="M24" s="23">
        <f t="shared" si="3"/>
        <v>730</v>
      </c>
    </row>
    <row r="25" spans="1:13" s="5" customFormat="1" ht="35.25" customHeight="1" thickBot="1">
      <c r="A25"/>
      <c r="B25" s="13"/>
      <c r="C25" s="25" t="s">
        <v>3</v>
      </c>
      <c r="D25" s="14"/>
      <c r="E25" s="14"/>
      <c r="F25" s="15"/>
      <c r="G25" s="18">
        <f>SUM(G10:G24)</f>
        <v>6850</v>
      </c>
      <c r="H25" s="18"/>
      <c r="I25" s="18">
        <f>SUM(I10:I24)</f>
        <v>5960</v>
      </c>
      <c r="J25" s="18"/>
      <c r="K25" s="18">
        <f>SUM(K10:K24)</f>
        <v>7330</v>
      </c>
      <c r="L25" s="18"/>
      <c r="M25" s="24">
        <f>SUM(M10:M24)</f>
        <v>6713.333333333333</v>
      </c>
    </row>
    <row r="26" spans="1:13"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E32" s="4"/>
      <c r="F32" s="4"/>
      <c r="G32" s="4"/>
      <c r="H32" s="4"/>
      <c r="I32" s="4"/>
      <c r="J32" s="4"/>
      <c r="K32" s="4"/>
      <c r="L32" s="4"/>
      <c r="M32" s="4"/>
    </row>
    <row r="33" spans="5:13">
      <c r="E33" s="4"/>
      <c r="F33" s="4"/>
      <c r="G33" s="4"/>
      <c r="H33" s="4"/>
      <c r="I33" s="4"/>
      <c r="J33" s="4"/>
      <c r="K33" s="4"/>
      <c r="L33" s="4"/>
      <c r="M33" s="4"/>
    </row>
    <row r="34" spans="5:13">
      <c r="E34" s="4"/>
      <c r="F34" s="4"/>
      <c r="G34" s="4"/>
      <c r="H34" s="4"/>
      <c r="I34" s="4"/>
      <c r="J34" s="4"/>
      <c r="K34" s="4"/>
      <c r="L34" s="4"/>
      <c r="M34" s="4"/>
    </row>
    <row r="35" spans="5:13">
      <c r="E35" s="4"/>
      <c r="F35" s="4"/>
      <c r="G35" s="4"/>
      <c r="H35" s="4"/>
      <c r="I35" s="4"/>
      <c r="J35" s="4"/>
      <c r="K35" s="4"/>
      <c r="L35" s="4"/>
      <c r="M35" s="4"/>
    </row>
    <row r="36" spans="5:13">
      <c r="E36" s="4"/>
      <c r="F36" s="4"/>
      <c r="G36" s="4"/>
      <c r="H36" s="4"/>
      <c r="I36" s="4"/>
      <c r="J36" s="4"/>
      <c r="K36" s="4"/>
      <c r="L36" s="4"/>
      <c r="M36" s="4"/>
    </row>
    <row r="37" spans="5:13">
      <c r="E37" s="4"/>
      <c r="F37" s="4"/>
      <c r="G37" s="4"/>
      <c r="H37" s="4"/>
      <c r="I37" s="4"/>
      <c r="J37" s="4"/>
      <c r="K37" s="4"/>
      <c r="L37" s="4"/>
      <c r="M37" s="4"/>
    </row>
    <row r="38" spans="5:13">
      <c r="E38" s="4"/>
      <c r="F38" s="4"/>
      <c r="G38" s="4"/>
      <c r="H38" s="4"/>
      <c r="I38" s="4"/>
      <c r="J38" s="4"/>
      <c r="K38" s="4"/>
      <c r="L38" s="4"/>
      <c r="M38" s="4"/>
    </row>
    <row r="39" spans="5:13">
      <c r="E39" s="4"/>
      <c r="F39" s="4"/>
      <c r="G39" s="4"/>
      <c r="H39" s="4"/>
      <c r="I39" s="4"/>
      <c r="J39" s="4"/>
      <c r="K39" s="4"/>
      <c r="L39" s="4"/>
      <c r="M39" s="4"/>
    </row>
    <row r="40" spans="5:13">
      <c r="E40" s="4"/>
      <c r="F40" s="4"/>
      <c r="G40" s="4"/>
      <c r="H40" s="4"/>
      <c r="I40" s="4"/>
      <c r="J40" s="4"/>
      <c r="K40" s="4"/>
      <c r="L40" s="4"/>
      <c r="M40" s="4"/>
    </row>
    <row r="41" spans="5:13">
      <c r="E41" s="4"/>
      <c r="F41" s="4"/>
      <c r="G41" s="4"/>
      <c r="H41" s="4"/>
      <c r="I41" s="4"/>
      <c r="J41" s="4"/>
      <c r="K41" s="4"/>
      <c r="L41" s="4"/>
      <c r="M41" s="4"/>
    </row>
    <row r="42" spans="5:13">
      <c r="E42" s="4"/>
      <c r="F42" s="4"/>
      <c r="G42" s="4"/>
      <c r="H42" s="4"/>
      <c r="I42" s="4"/>
      <c r="J42" s="4"/>
      <c r="K42" s="4"/>
      <c r="L42" s="4"/>
      <c r="M42" s="4"/>
    </row>
    <row r="43" spans="5:13">
      <c r="E43" s="4"/>
      <c r="F43" s="4"/>
      <c r="G43" s="4"/>
      <c r="H43" s="4"/>
      <c r="I43" s="4"/>
      <c r="J43" s="4"/>
      <c r="K43" s="4"/>
      <c r="L43" s="4"/>
      <c r="M43" s="4"/>
    </row>
    <row r="44" spans="5:13">
      <c r="E44" s="4"/>
      <c r="F44" s="4"/>
      <c r="G44" s="4"/>
      <c r="H44" s="4"/>
      <c r="I44" s="4"/>
      <c r="J44" s="4"/>
      <c r="K44" s="4"/>
      <c r="L44" s="4"/>
      <c r="M44" s="4"/>
    </row>
    <row r="45" spans="5:13">
      <c r="E45" s="4"/>
      <c r="F45" s="4"/>
      <c r="G45" s="4"/>
      <c r="H45" s="4"/>
      <c r="I45" s="4"/>
      <c r="J45" s="4"/>
      <c r="K45" s="4"/>
      <c r="L45" s="4"/>
      <c r="M45" s="4"/>
    </row>
    <row r="46" spans="5:13">
      <c r="E46" s="4"/>
      <c r="F46" s="4"/>
      <c r="G46" s="4"/>
      <c r="H46" s="4"/>
      <c r="I46" s="4"/>
      <c r="J46" s="4"/>
      <c r="K46" s="4"/>
      <c r="L46" s="4"/>
      <c r="M46" s="4"/>
    </row>
    <row r="47" spans="5:13">
      <c r="E47" s="4"/>
      <c r="F47" s="4"/>
      <c r="G47" s="4"/>
      <c r="H47" s="4"/>
      <c r="I47" s="4"/>
      <c r="J47" s="4"/>
      <c r="K47" s="4"/>
      <c r="L47" s="4"/>
      <c r="M47" s="4"/>
    </row>
    <row r="48" spans="5:13">
      <c r="E48" s="4"/>
      <c r="F48" s="4"/>
      <c r="G48" s="4"/>
      <c r="H48" s="4"/>
      <c r="I48" s="4"/>
      <c r="J48" s="4"/>
      <c r="K48" s="4"/>
      <c r="L48" s="4"/>
      <c r="M48" s="4"/>
    </row>
    <row r="49" spans="5:11">
      <c r="E49" s="4"/>
      <c r="F49" s="4"/>
      <c r="G49" s="4"/>
      <c r="H49" s="4"/>
      <c r="I49" s="4"/>
      <c r="J49" s="4"/>
      <c r="K49" s="4"/>
    </row>
  </sheetData>
  <mergeCells count="9">
    <mergeCell ref="F17:G17"/>
    <mergeCell ref="H17:I17"/>
    <mergeCell ref="J17:K17"/>
    <mergeCell ref="B2:M2"/>
    <mergeCell ref="B4:M4"/>
    <mergeCell ref="B7:M7"/>
    <mergeCell ref="F9:G9"/>
    <mergeCell ref="H9:I9"/>
    <mergeCell ref="J9:K9"/>
  </mergeCells>
  <pageMargins left="0.51181102362204722" right="0.51181102362204722" top="0.78740157480314965" bottom="0.78740157480314965" header="0.31496062992125984" footer="0.31496062992125984"/>
  <pageSetup paperSize="9" scale="6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GERAL</vt:lpstr>
      <vt:lpstr>UNITARIO</vt:lpstr>
      <vt:lpstr>Plan2</vt:lpstr>
      <vt:lpstr>Plan3</vt:lpstr>
      <vt:lpstr>GERAL!Area_de_impressao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</dc:creator>
  <cp:lastModifiedBy>Usuário do Windows</cp:lastModifiedBy>
  <cp:lastPrinted>2020-12-04T18:04:49Z</cp:lastPrinted>
  <dcterms:created xsi:type="dcterms:W3CDTF">2017-03-21T20:46:19Z</dcterms:created>
  <dcterms:modified xsi:type="dcterms:W3CDTF">2020-12-17T17:36:49Z</dcterms:modified>
</cp:coreProperties>
</file>